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 activeTab="2"/>
  </bookViews>
  <sheets>
    <sheet name="淮北市人民医院" sheetId="1" r:id="rId1"/>
    <sheet name="淮北市中医医院" sheetId="2" r:id="rId2"/>
    <sheet name="淮北市妇幼保健院" sheetId="3" r:id="rId3"/>
  </sheets>
  <calcPr calcId="124519"/>
</workbook>
</file>

<file path=xl/calcChain.xml><?xml version="1.0" encoding="utf-8"?>
<calcChain xmlns="http://schemas.openxmlformats.org/spreadsheetml/2006/main">
  <c r="D2" i="3"/>
  <c r="D11" i="2"/>
  <c r="C11"/>
  <c r="D10"/>
  <c r="C10"/>
  <c r="D9"/>
  <c r="C9"/>
  <c r="D8"/>
  <c r="C8"/>
  <c r="D7"/>
  <c r="C7"/>
  <c r="D6"/>
  <c r="C6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<sst xmlns="http://schemas.openxmlformats.org/spreadsheetml/2006/main" count="54" uniqueCount="36">
  <si>
    <t>序号</t>
  </si>
  <si>
    <t>报考岗位</t>
  </si>
  <si>
    <t>姓名</t>
  </si>
  <si>
    <t>准考证号</t>
  </si>
  <si>
    <t>C0105_麻醉科麻醉医生</t>
  </si>
  <si>
    <t>朱安通</t>
  </si>
  <si>
    <t>2020022623</t>
  </si>
  <si>
    <t>张浩东</t>
  </si>
  <si>
    <t>2020022725</t>
  </si>
  <si>
    <t>C0107_医学影像科、功能检查科影像、超声诊断</t>
  </si>
  <si>
    <t>张聪</t>
  </si>
  <si>
    <t>2020021330</t>
  </si>
  <si>
    <t>王慧</t>
  </si>
  <si>
    <t>2020021214</t>
  </si>
  <si>
    <t>C0109_医学检验科检验医师/技师</t>
  </si>
  <si>
    <t>祝芮</t>
  </si>
  <si>
    <t>2020021806</t>
  </si>
  <si>
    <t>C0110_护理部临床护理</t>
  </si>
  <si>
    <t>周飞</t>
  </si>
  <si>
    <t>2020023304</t>
  </si>
  <si>
    <t>姚舜禹</t>
  </si>
  <si>
    <t>2020023316</t>
  </si>
  <si>
    <t>卞媛媛</t>
  </si>
  <si>
    <t>2020023504</t>
  </si>
  <si>
    <t>备注</t>
  </si>
  <si>
    <t>备注</t>
    <phoneticPr fontId="1" type="noConversion"/>
  </si>
  <si>
    <t>成绩</t>
  </si>
  <si>
    <t>成绩</t>
    <phoneticPr fontId="1" type="noConversion"/>
  </si>
  <si>
    <t>C0302_康复治疗学</t>
  </si>
  <si>
    <t>C0304_口腔医学</t>
  </si>
  <si>
    <t>C0308_护理学</t>
  </si>
  <si>
    <t>C0311_中医学</t>
  </si>
  <si>
    <t>C0312_中西医临床医学</t>
  </si>
  <si>
    <t>C0314_公共事业管理</t>
  </si>
  <si>
    <t>C0210_口腔科</t>
    <phoneticPr fontId="3" type="noConversion"/>
  </si>
  <si>
    <t>程金玲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</si>
</sst>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9" sqref="D9"/>
    </sheetView>
  </sheetViews>
  <sheetFormatPr defaultColWidth="8.625" defaultRowHeight="13.5"/>
  <cols>
    <col min="1" max="1" width="5.5" style="3" customWidth="1"/>
    <col min="2" max="2" width="45.25" style="3" customWidth="1"/>
    <col min="3" max="3" width="8.625" style="3"/>
    <col min="4" max="4" width="13.75" style="3" customWidth="1"/>
    <col min="5" max="5" width="9.5" style="3" customWidth="1"/>
    <col min="6" max="6" width="6.625" style="3" customWidth="1"/>
    <col min="7" max="16384" width="8.625" style="3"/>
  </cols>
  <sheetData>
    <row r="1" spans="1:6" ht="33" customHeight="1">
      <c r="A1" s="1" t="s">
        <v>0</v>
      </c>
      <c r="B1" s="2" t="s">
        <v>1</v>
      </c>
      <c r="C1" s="2" t="s">
        <v>2</v>
      </c>
      <c r="D1" s="1" t="s">
        <v>3</v>
      </c>
      <c r="E1" s="8" t="s">
        <v>27</v>
      </c>
      <c r="F1" s="6" t="s">
        <v>25</v>
      </c>
    </row>
    <row r="2" spans="1:6" ht="33" customHeight="1">
      <c r="A2" s="1">
        <v>1</v>
      </c>
      <c r="B2" s="1" t="s">
        <v>4</v>
      </c>
      <c r="C2" s="1" t="s">
        <v>5</v>
      </c>
      <c r="D2" s="4" t="s">
        <v>6</v>
      </c>
      <c r="E2" s="5">
        <v>65.400000000000006</v>
      </c>
      <c r="F2" s="7"/>
    </row>
    <row r="3" spans="1:6" ht="33" customHeight="1">
      <c r="A3" s="1">
        <v>2</v>
      </c>
      <c r="B3" s="1" t="s">
        <v>4</v>
      </c>
      <c r="C3" s="1" t="s">
        <v>7</v>
      </c>
      <c r="D3" s="4" t="s">
        <v>8</v>
      </c>
      <c r="E3" s="5">
        <v>65.400000000000006</v>
      </c>
      <c r="F3" s="7"/>
    </row>
    <row r="4" spans="1:6" ht="33" customHeight="1">
      <c r="A4" s="1">
        <v>1</v>
      </c>
      <c r="B4" s="1" t="s">
        <v>9</v>
      </c>
      <c r="C4" s="1" t="s">
        <v>10</v>
      </c>
      <c r="D4" s="4" t="s">
        <v>11</v>
      </c>
      <c r="E4" s="5">
        <v>69.400000000000006</v>
      </c>
      <c r="F4" s="7"/>
    </row>
    <row r="5" spans="1:6" ht="33" customHeight="1">
      <c r="A5" s="1">
        <v>2</v>
      </c>
      <c r="B5" s="1" t="s">
        <v>9</v>
      </c>
      <c r="C5" s="1" t="s">
        <v>12</v>
      </c>
      <c r="D5" s="4" t="s">
        <v>13</v>
      </c>
      <c r="E5" s="5">
        <v>69.2</v>
      </c>
      <c r="F5" s="7"/>
    </row>
    <row r="6" spans="1:6" ht="33" customHeight="1">
      <c r="A6" s="1">
        <v>1</v>
      </c>
      <c r="B6" s="1" t="s">
        <v>14</v>
      </c>
      <c r="C6" s="1" t="s">
        <v>15</v>
      </c>
      <c r="D6" s="4" t="s">
        <v>16</v>
      </c>
      <c r="E6" s="5">
        <v>75.400000000000006</v>
      </c>
      <c r="F6" s="7"/>
    </row>
    <row r="7" spans="1:6" ht="33" customHeight="1">
      <c r="A7" s="1">
        <v>1</v>
      </c>
      <c r="B7" s="1" t="s">
        <v>17</v>
      </c>
      <c r="C7" s="1" t="s">
        <v>18</v>
      </c>
      <c r="D7" s="4" t="s">
        <v>19</v>
      </c>
      <c r="E7" s="5">
        <v>58.4</v>
      </c>
      <c r="F7" s="7"/>
    </row>
    <row r="8" spans="1:6" ht="33" customHeight="1">
      <c r="A8" s="1">
        <v>2</v>
      </c>
      <c r="B8" s="1" t="s">
        <v>17</v>
      </c>
      <c r="C8" s="1" t="s">
        <v>20</v>
      </c>
      <c r="D8" s="4" t="s">
        <v>21</v>
      </c>
      <c r="E8" s="5">
        <v>58.4</v>
      </c>
      <c r="F8" s="7"/>
    </row>
    <row r="9" spans="1:6" ht="33" customHeight="1">
      <c r="A9" s="1">
        <v>3</v>
      </c>
      <c r="B9" s="1" t="s">
        <v>17</v>
      </c>
      <c r="C9" s="1" t="s">
        <v>22</v>
      </c>
      <c r="D9" s="4" t="s">
        <v>23</v>
      </c>
      <c r="E9" s="5">
        <v>58.4</v>
      </c>
      <c r="F9" s="7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7" sqref="B17"/>
    </sheetView>
  </sheetViews>
  <sheetFormatPr defaultRowHeight="13.5"/>
  <cols>
    <col min="1" max="1" width="6.25" customWidth="1"/>
    <col min="2" max="2" width="27.125" customWidth="1"/>
    <col min="3" max="3" width="13.375" customWidth="1"/>
    <col min="4" max="4" width="17.75" customWidth="1"/>
    <col min="6" max="6" width="9.375" customWidth="1"/>
  </cols>
  <sheetData>
    <row r="1" spans="1:6" ht="30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26</v>
      </c>
      <c r="F1" s="10" t="s">
        <v>24</v>
      </c>
    </row>
    <row r="2" spans="1:6" ht="30" customHeight="1">
      <c r="A2" s="9">
        <v>1</v>
      </c>
      <c r="B2" s="9" t="s">
        <v>28</v>
      </c>
      <c r="C2" s="9" t="str">
        <f>"李笑笑"</f>
        <v>李笑笑</v>
      </c>
      <c r="D2" s="9" t="str">
        <f>"2020022227"</f>
        <v>2020022227</v>
      </c>
      <c r="E2" s="5">
        <v>62.2</v>
      </c>
      <c r="F2" s="11"/>
    </row>
    <row r="3" spans="1:6" ht="30" customHeight="1">
      <c r="A3" s="9">
        <v>1</v>
      </c>
      <c r="B3" s="9" t="s">
        <v>29</v>
      </c>
      <c r="C3" s="9" t="str">
        <f>"刘畅"</f>
        <v>刘畅</v>
      </c>
      <c r="D3" s="9" t="str">
        <f>"2020020428"</f>
        <v>2020020428</v>
      </c>
      <c r="E3" s="5">
        <v>84</v>
      </c>
      <c r="F3" s="11"/>
    </row>
    <row r="4" spans="1:6" ht="30" customHeight="1">
      <c r="A4" s="9">
        <v>1</v>
      </c>
      <c r="B4" s="9" t="s">
        <v>30</v>
      </c>
      <c r="C4" s="9" t="str">
        <f>"孟平平"</f>
        <v>孟平平</v>
      </c>
      <c r="D4" s="9" t="str">
        <f>"2020024828"</f>
        <v>2020024828</v>
      </c>
      <c r="E4" s="5">
        <v>72.400000000000006</v>
      </c>
      <c r="F4" s="11"/>
    </row>
    <row r="5" spans="1:6" ht="30" customHeight="1">
      <c r="A5" s="9">
        <v>2</v>
      </c>
      <c r="B5" s="9" t="s">
        <v>30</v>
      </c>
      <c r="C5" s="9" t="str">
        <f>"朱曼莉"</f>
        <v>朱曼莉</v>
      </c>
      <c r="D5" s="9" t="str">
        <f>"2020024907"</f>
        <v>2020024907</v>
      </c>
      <c r="E5" s="5">
        <v>72.400000000000006</v>
      </c>
      <c r="F5" s="11"/>
    </row>
    <row r="6" spans="1:6" ht="30" customHeight="1">
      <c r="A6" s="9">
        <v>1</v>
      </c>
      <c r="B6" s="9" t="s">
        <v>31</v>
      </c>
      <c r="C6" s="9" t="str">
        <f>"黄颖"</f>
        <v>黄颖</v>
      </c>
      <c r="D6" s="9" t="str">
        <f>"2020020223"</f>
        <v>2020020223</v>
      </c>
      <c r="E6" s="5">
        <v>75.400000000000006</v>
      </c>
      <c r="F6" s="11"/>
    </row>
    <row r="7" spans="1:6" ht="30" customHeight="1">
      <c r="A7" s="9">
        <v>2</v>
      </c>
      <c r="B7" s="9" t="s">
        <v>31</v>
      </c>
      <c r="C7" s="9" t="str">
        <f>"高子涵"</f>
        <v>高子涵</v>
      </c>
      <c r="D7" s="9" t="str">
        <f>"2020020222"</f>
        <v>2020020222</v>
      </c>
      <c r="E7" s="5">
        <v>70.599999999999994</v>
      </c>
      <c r="F7" s="11"/>
    </row>
    <row r="8" spans="1:6" ht="30" customHeight="1">
      <c r="A8" s="9">
        <v>1</v>
      </c>
      <c r="B8" s="9" t="s">
        <v>32</v>
      </c>
      <c r="C8" s="9" t="str">
        <f>"王影"</f>
        <v>王影</v>
      </c>
      <c r="D8" s="9" t="str">
        <f>"2020020314"</f>
        <v>2020020314</v>
      </c>
      <c r="E8" s="5">
        <v>64.8</v>
      </c>
      <c r="F8" s="11"/>
    </row>
    <row r="9" spans="1:6" ht="30" customHeight="1">
      <c r="A9" s="9">
        <v>2</v>
      </c>
      <c r="B9" s="9" t="s">
        <v>32</v>
      </c>
      <c r="C9" s="9" t="str">
        <f>"王成立"</f>
        <v>王成立</v>
      </c>
      <c r="D9" s="9" t="str">
        <f>"2020020321"</f>
        <v>2020020321</v>
      </c>
      <c r="E9" s="5">
        <v>64.8</v>
      </c>
      <c r="F9" s="11"/>
    </row>
    <row r="10" spans="1:6" ht="30" customHeight="1">
      <c r="A10" s="9">
        <v>3</v>
      </c>
      <c r="B10" s="9" t="s">
        <v>32</v>
      </c>
      <c r="C10" s="9" t="str">
        <f>"吴青青"</f>
        <v>吴青青</v>
      </c>
      <c r="D10" s="9" t="str">
        <f>"2020020305"</f>
        <v>2020020305</v>
      </c>
      <c r="E10" s="5">
        <v>64.599999999999994</v>
      </c>
      <c r="F10" s="11"/>
    </row>
    <row r="11" spans="1:6" ht="30" customHeight="1">
      <c r="A11" s="9">
        <v>1</v>
      </c>
      <c r="B11" s="9" t="s">
        <v>33</v>
      </c>
      <c r="C11" s="9" t="str">
        <f>"徐顼"</f>
        <v>徐顼</v>
      </c>
      <c r="D11" s="9" t="str">
        <f>"2020021909"</f>
        <v>2020021909</v>
      </c>
      <c r="E11" s="5">
        <v>58.6</v>
      </c>
      <c r="F11" s="1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B13" sqref="B13"/>
    </sheetView>
  </sheetViews>
  <sheetFormatPr defaultRowHeight="13.5"/>
  <cols>
    <col min="1" max="1" width="7" customWidth="1"/>
    <col min="2" max="2" width="20.75" customWidth="1"/>
    <col min="3" max="3" width="11.25" customWidth="1"/>
    <col min="4" max="4" width="21.625" customWidth="1"/>
    <col min="5" max="5" width="12.75" customWidth="1"/>
  </cols>
  <sheetData>
    <row r="1" spans="1:6" ht="33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26</v>
      </c>
      <c r="F1" s="10" t="s">
        <v>24</v>
      </c>
    </row>
    <row r="2" spans="1:6" ht="33" customHeight="1">
      <c r="A2" s="9">
        <v>1</v>
      </c>
      <c r="B2" s="9" t="s">
        <v>34</v>
      </c>
      <c r="C2" s="9" t="s">
        <v>35</v>
      </c>
      <c r="D2" s="9" t="str">
        <f>"2020020424"</f>
        <v>2020020424</v>
      </c>
      <c r="E2" s="5">
        <v>72.8</v>
      </c>
      <c r="F2" s="11"/>
    </row>
    <row r="3" spans="1:6" ht="33" customHeight="1">
      <c r="A3" s="9"/>
      <c r="B3" s="9"/>
      <c r="C3" s="9"/>
      <c r="D3" s="9"/>
      <c r="E3" s="5"/>
      <c r="F3" s="11"/>
    </row>
    <row r="4" spans="1:6" ht="26.25" customHeight="1">
      <c r="A4" s="9"/>
      <c r="B4" s="9"/>
      <c r="C4" s="9"/>
      <c r="D4" s="9"/>
      <c r="E4" s="5"/>
      <c r="F4" s="1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淮北市人民医院</vt:lpstr>
      <vt:lpstr>淮北市中医医院</vt:lpstr>
      <vt:lpstr>淮北市妇幼保健院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胡涛</cp:lastModifiedBy>
  <cp:lastPrinted>2020-07-27T08:42:42Z</cp:lastPrinted>
  <dcterms:created xsi:type="dcterms:W3CDTF">2006-09-13T11:21:51Z</dcterms:created>
  <dcterms:modified xsi:type="dcterms:W3CDTF">2020-07-27T09:42:36Z</dcterms:modified>
</cp:coreProperties>
</file>